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<sst xmlns="http://schemas.openxmlformats.org/spreadsheetml/2006/main" uniqueCount="40">
  <si>
    <t>Table 1</t>
  </si>
  <si>
    <t>Magan Ruthke: Art &amp; Design Wholesale Order Form</t>
  </si>
  <si>
    <t xml:space="preserve">DIRECTIONS: Complete the fields in blue below and email back to info@maganruthke.com. A PayPal invoice will be sent after receipt and acknowledgment of order. Payment must be complete before delivery of goods. Note: items are made-to-order by me. The timing of order fulfillment is dependent on the time it takes to create items (i.e. printed pins &amp; magnets take 1-2 business days, hand-painted items may take up to 5 business days or more. I will provide a timeline after the order is received. </t>
  </si>
  <si>
    <t xml:space="preserve">COMPLETE FIELDS LABELED IN BLUE ONLY </t>
  </si>
  <si>
    <t xml:space="preserve">Your Name: </t>
  </si>
  <si>
    <t xml:space="preserve">Business Name: </t>
  </si>
  <si>
    <t xml:space="preserve">Business Address: </t>
  </si>
  <si>
    <t xml:space="preserve">Phone Number: </t>
  </si>
  <si>
    <t xml:space="preserve">Email: </t>
  </si>
  <si>
    <t xml:space="preserve">Paypal email (if different): </t>
  </si>
  <si>
    <t>Price</t>
  </si>
  <si>
    <t>Minimum Order</t>
  </si>
  <si>
    <t>Design/Name If Applicable (please use titles from website for clarity)</t>
  </si>
  <si>
    <t>Retail Price (complete only for jewelry)</t>
  </si>
  <si>
    <t>Total Quantity</t>
  </si>
  <si>
    <t>Total Price</t>
  </si>
  <si>
    <t>Comments/Notes (if any)</t>
  </si>
  <si>
    <t>4 Piece Magnet Sets</t>
  </si>
  <si>
    <t>$2.5 (Retail: $5 each)</t>
  </si>
  <si>
    <t>Hand-made Single Stickers</t>
  </si>
  <si>
    <t>$1.5 (Retail: $3 each)</t>
  </si>
  <si>
    <t xml:space="preserve">Hand-made Sticker Packs </t>
  </si>
  <si>
    <t>$5 (Retail: $10 each)</t>
  </si>
  <si>
    <t>Hand-Painted Wood Magnet</t>
  </si>
  <si>
    <t>$7.5 (Retail: $15 each)</t>
  </si>
  <si>
    <t>Hand-Painted Wood Pin</t>
  </si>
  <si>
    <t>Hand-Painted Hair Clip</t>
  </si>
  <si>
    <t>$10 (Retail: $20 each)</t>
  </si>
  <si>
    <t>6 Piece Magnet Sets</t>
  </si>
  <si>
    <t>$4  (Retail: $8 each)</t>
  </si>
  <si>
    <t>8 Piece Magnet Set (moonphase)</t>
  </si>
  <si>
    <t>$4.5 (Retail: $9 each)</t>
  </si>
  <si>
    <t>Single Printed Magnets</t>
  </si>
  <si>
    <t>$0.5 (Retail: $1.75 each)</t>
  </si>
  <si>
    <t>Single Printed Pins</t>
  </si>
  <si>
    <t>$0.4 (Retail: $1 each)</t>
  </si>
  <si>
    <t>Hand-Made Earrings &amp; Necklaces</t>
  </si>
  <si>
    <t>50% off retail; See website or message for availability (Retail: $11- $45 each; note: pressed plant items are one-of-a-kind)</t>
  </si>
  <si>
    <t xml:space="preserve">5 </t>
  </si>
  <si>
    <t>Order Total (USPS Shipping will be added to your invoice unless arranging pick up/drop off within Baltimore City)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</si>
</sst>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0.00"/>
  </numFmts>
  <fonts count="9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5"/>
      <color indexed="8"/>
      <name val="Helvetica Neue"/>
    </font>
    <font>
      <b val="1"/>
      <sz val="10"/>
      <color indexed="8"/>
      <name val="Helvetica Neue"/>
    </font>
    <font>
      <sz val="15"/>
      <color indexed="8"/>
      <name val="Helvetica Neue"/>
    </font>
    <font>
      <b val="1"/>
      <sz val="12"/>
      <color indexed="8"/>
      <name val="Helvetica Neue"/>
    </font>
    <font>
      <sz val="11"/>
      <color indexed="8"/>
      <name val="Helvetica Neue"/>
    </font>
    <font>
      <sz val="5"/>
      <color indexed="8"/>
      <name val="Helvetica Neue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</fills>
  <borders count="36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8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11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9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9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13"/>
      </right>
      <top style="thin">
        <color indexed="9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9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9"/>
      </top>
      <bottom style="thin">
        <color indexed="11"/>
      </bottom>
      <diagonal/>
    </border>
    <border>
      <left style="thin">
        <color indexed="9"/>
      </left>
      <right style="thin">
        <color indexed="13"/>
      </right>
      <top style="thin">
        <color indexed="11"/>
      </top>
      <bottom style="thin">
        <color indexed="9"/>
      </bottom>
      <diagonal/>
    </border>
    <border>
      <left style="thin">
        <color indexed="11"/>
      </left>
      <right style="thin">
        <color indexed="13"/>
      </right>
      <top style="thin">
        <color indexed="9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69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1" fillId="2" borderId="3" applyNumberFormat="0" applyFont="1" applyFill="1" applyBorder="1" applyAlignment="1" applyProtection="0">
      <alignment horizontal="center" vertical="center"/>
    </xf>
    <xf numFmtId="49" fontId="3" fillId="3" borderId="4" applyNumberFormat="1" applyFont="1" applyFill="1" applyBorder="1" applyAlignment="1" applyProtection="0">
      <alignment vertical="top" wrapText="1"/>
    </xf>
    <xf numFmtId="0" fontId="4" fillId="3" borderId="4" applyNumberFormat="0" applyFont="1" applyFill="1" applyBorder="1" applyAlignment="1" applyProtection="0">
      <alignment vertical="top" wrapText="1"/>
    </xf>
    <xf numFmtId="59" fontId="4" fillId="3" borderId="4" applyNumberFormat="1" applyFont="1" applyFill="1" applyBorder="1" applyAlignment="1" applyProtection="0">
      <alignment vertical="top" wrapText="1"/>
    </xf>
    <xf numFmtId="49" fontId="5" fillId="4" borderId="5" applyNumberFormat="1" applyFont="1" applyFill="1" applyBorder="1" applyAlignment="1" applyProtection="0">
      <alignment vertical="top" wrapText="1"/>
    </xf>
    <xf numFmtId="0" fontId="0" fillId="2" borderId="6" applyNumberFormat="0" applyFont="1" applyFill="1" applyBorder="1" applyAlignment="1" applyProtection="0">
      <alignment vertical="top" wrapText="1"/>
    </xf>
    <xf numFmtId="0" fontId="0" fillId="2" borderId="7" applyNumberFormat="0" applyFont="1" applyFill="1" applyBorder="1" applyAlignment="1" applyProtection="0">
      <alignment vertical="top" wrapText="1"/>
    </xf>
    <xf numFmtId="0" fontId="4" fillId="4" borderId="8" applyNumberFormat="0" applyFont="1" applyFill="1" applyBorder="1" applyAlignment="1" applyProtection="0">
      <alignment vertical="top" wrapText="1"/>
    </xf>
    <xf numFmtId="49" fontId="6" fillId="2" borderId="9" applyNumberFormat="1" applyFont="1" applyFill="1" applyBorder="1" applyAlignment="1" applyProtection="0">
      <alignment horizontal="center" vertical="top" wrapText="1"/>
    </xf>
    <xf numFmtId="0" fontId="0" fillId="2" borderId="8" applyNumberFormat="0" applyFont="1" applyFill="1" applyBorder="1" applyAlignment="1" applyProtection="0">
      <alignment vertical="top" wrapText="1"/>
    </xf>
    <xf numFmtId="49" fontId="6" fillId="5" borderId="10" applyNumberFormat="1" applyFont="1" applyFill="1" applyBorder="1" applyAlignment="1" applyProtection="0">
      <alignment horizontal="center" vertical="top" wrapText="1"/>
    </xf>
    <xf numFmtId="0" fontId="0" fillId="2" borderId="11" applyNumberFormat="0" applyFont="1" applyFill="1" applyBorder="1" applyAlignment="1" applyProtection="0">
      <alignment vertical="top" wrapText="1"/>
    </xf>
    <xf numFmtId="49" fontId="6" fillId="5" borderId="12" applyNumberFormat="1" applyFont="1" applyFill="1" applyBorder="1" applyAlignment="1" applyProtection="0">
      <alignment vertical="top" wrapText="1"/>
    </xf>
    <xf numFmtId="0" fontId="0" fillId="5" borderId="13" applyNumberFormat="0" applyFont="1" applyFill="1" applyBorder="1" applyAlignment="1" applyProtection="0">
      <alignment vertical="top" wrapText="1"/>
    </xf>
    <xf numFmtId="0" fontId="0" fillId="2" borderId="14" applyNumberFormat="0" applyFont="1" applyFill="1" applyBorder="1" applyAlignment="1" applyProtection="0">
      <alignment vertical="top" wrapText="1"/>
    </xf>
    <xf numFmtId="0" fontId="0" fillId="2" borderId="15" applyNumberFormat="0" applyFont="1" applyFill="1" applyBorder="1" applyAlignment="1" applyProtection="0">
      <alignment vertical="top" wrapText="1"/>
    </xf>
    <xf numFmtId="49" fontId="6" fillId="5" borderId="16" applyNumberFormat="1" applyFont="1" applyFill="1" applyBorder="1" applyAlignment="1" applyProtection="0">
      <alignment vertical="top" wrapText="1"/>
    </xf>
    <xf numFmtId="0" fontId="0" fillId="5" borderId="17" applyNumberFormat="0" applyFont="1" applyFill="1" applyBorder="1" applyAlignment="1" applyProtection="0">
      <alignment vertical="top" wrapText="1"/>
    </xf>
    <xf numFmtId="0" fontId="0" fillId="2" borderId="18" applyNumberFormat="0" applyFont="1" applyFill="1" applyBorder="1" applyAlignment="1" applyProtection="0">
      <alignment vertical="top" wrapText="1"/>
    </xf>
    <xf numFmtId="0" fontId="0" fillId="5" borderId="19" applyNumberFormat="0" applyFont="1" applyFill="1" applyBorder="1" applyAlignment="1" applyProtection="0">
      <alignment vertical="top" wrapText="1"/>
    </xf>
    <xf numFmtId="0" fontId="0" fillId="2" borderId="20" applyNumberFormat="0" applyFont="1" applyFill="1" applyBorder="1" applyAlignment="1" applyProtection="0">
      <alignment vertical="top" wrapText="1"/>
    </xf>
    <xf numFmtId="0" fontId="4" fillId="4" borderId="21" applyNumberFormat="0" applyFont="1" applyFill="1" applyBorder="1" applyAlignment="1" applyProtection="0">
      <alignment vertical="top" wrapText="1"/>
    </xf>
    <xf numFmtId="49" fontId="5" fillId="6" borderId="22" applyNumberFormat="1" applyFont="1" applyFill="1" applyBorder="1" applyAlignment="1" applyProtection="0">
      <alignment vertical="top" wrapText="1"/>
    </xf>
    <xf numFmtId="49" fontId="5" fillId="6" borderId="23" applyNumberFormat="1" applyFont="1" applyFill="1" applyBorder="1" applyAlignment="1" applyProtection="0">
      <alignment vertical="top" wrapText="1"/>
    </xf>
    <xf numFmtId="49" fontId="5" fillId="7" borderId="11" applyNumberFormat="1" applyFont="1" applyFill="1" applyBorder="1" applyAlignment="1" applyProtection="0">
      <alignment vertical="top" wrapText="1"/>
    </xf>
    <xf numFmtId="49" fontId="7" fillId="7" borderId="11" applyNumberFormat="1" applyFont="1" applyFill="1" applyBorder="1" applyAlignment="1" applyProtection="0">
      <alignment vertical="top" wrapText="1"/>
    </xf>
    <xf numFmtId="49" fontId="5" fillId="6" borderId="11" applyNumberFormat="1" applyFont="1" applyFill="1" applyBorder="1" applyAlignment="1" applyProtection="0">
      <alignment vertical="top" wrapText="1"/>
    </xf>
    <xf numFmtId="49" fontId="6" fillId="6" borderId="21" applyNumberFormat="1" applyFont="1" applyFill="1" applyBorder="1" applyAlignment="1" applyProtection="0">
      <alignment vertical="top" wrapText="1"/>
    </xf>
    <xf numFmtId="49" fontId="0" fillId="6" borderId="10" applyNumberFormat="1" applyFont="1" applyFill="1" applyBorder="1" applyAlignment="1" applyProtection="0">
      <alignment vertical="top" wrapText="1"/>
    </xf>
    <xf numFmtId="0" fontId="0" fillId="6" borderId="11" applyNumberFormat="1" applyFont="1" applyFill="1" applyBorder="1" applyAlignment="1" applyProtection="0">
      <alignment vertical="top" wrapText="1"/>
    </xf>
    <xf numFmtId="0" fontId="0" fillId="7" borderId="11" applyNumberFormat="0" applyFont="1" applyFill="1" applyBorder="1" applyAlignment="1" applyProtection="0">
      <alignment vertical="top" wrapText="1"/>
    </xf>
    <xf numFmtId="59" fontId="0" fillId="7" borderId="11" applyNumberFormat="1" applyFont="1" applyFill="1" applyBorder="1" applyAlignment="1" applyProtection="0">
      <alignment vertical="top" wrapText="1"/>
    </xf>
    <xf numFmtId="0" fontId="0" fillId="5" borderId="11" applyNumberFormat="0" applyFont="1" applyFill="1" applyBorder="1" applyAlignment="1" applyProtection="0">
      <alignment vertical="top" wrapText="1"/>
    </xf>
    <xf numFmtId="0" fontId="0" fillId="2" borderId="10" applyNumberFormat="0" applyFont="1" applyFill="1" applyBorder="1" applyAlignment="1" applyProtection="0">
      <alignment vertical="top" wrapText="1"/>
    </xf>
    <xf numFmtId="0" fontId="0" fillId="5" borderId="11" applyNumberFormat="1" applyFont="1" applyFill="1" applyBorder="1" applyAlignment="1" applyProtection="0">
      <alignment vertical="top" wrapText="1"/>
    </xf>
    <xf numFmtId="59" fontId="0" fillId="6" borderId="11" applyNumberFormat="1" applyFont="1" applyFill="1" applyBorder="1" applyAlignment="1" applyProtection="0">
      <alignment vertical="top" wrapText="1"/>
    </xf>
    <xf numFmtId="49" fontId="6" fillId="6" borderId="24" applyNumberFormat="1" applyFont="1" applyFill="1" applyBorder="1" applyAlignment="1" applyProtection="0">
      <alignment vertical="top" wrapText="1"/>
    </xf>
    <xf numFmtId="49" fontId="0" fillId="6" borderId="25" applyNumberFormat="1" applyFont="1" applyFill="1" applyBorder="1" applyAlignment="1" applyProtection="0">
      <alignment vertical="top" wrapText="1"/>
    </xf>
    <xf numFmtId="0" fontId="0" fillId="6" borderId="26" applyNumberFormat="1" applyFont="1" applyFill="1" applyBorder="1" applyAlignment="1" applyProtection="0">
      <alignment vertical="top" wrapText="1"/>
    </xf>
    <xf numFmtId="0" fontId="0" fillId="7" borderId="26" applyNumberFormat="0" applyFont="1" applyFill="1" applyBorder="1" applyAlignment="1" applyProtection="0">
      <alignment vertical="top" wrapText="1"/>
    </xf>
    <xf numFmtId="49" fontId="6" fillId="2" borderId="27" applyNumberFormat="1" applyFont="1" applyFill="1" applyBorder="1" applyAlignment="1" applyProtection="0">
      <alignment vertical="top" wrapText="1"/>
    </xf>
    <xf numFmtId="0" fontId="0" fillId="2" borderId="28" applyNumberFormat="0" applyFont="1" applyFill="1" applyBorder="1" applyAlignment="1" applyProtection="0">
      <alignment vertical="top" wrapText="1"/>
    </xf>
    <xf numFmtId="0" fontId="0" fillId="2" borderId="29" applyNumberFormat="0" applyFont="1" applyFill="1" applyBorder="1" applyAlignment="1" applyProtection="0">
      <alignment vertical="top" wrapText="1"/>
    </xf>
    <xf numFmtId="0" fontId="0" fillId="8" borderId="29" applyNumberFormat="0" applyFont="1" applyFill="1" applyBorder="1" applyAlignment="1" applyProtection="0">
      <alignment vertical="top" wrapText="1"/>
    </xf>
    <xf numFmtId="0" fontId="0" fillId="8" borderId="29" applyNumberFormat="1" applyFont="1" applyFill="1" applyBorder="1" applyAlignment="1" applyProtection="0">
      <alignment vertical="top" wrapText="1"/>
    </xf>
    <xf numFmtId="49" fontId="6" fillId="2" borderId="30" applyNumberFormat="1" applyFont="1" applyFill="1" applyBorder="1" applyAlignment="1" applyProtection="0">
      <alignment vertical="top" wrapText="1"/>
    </xf>
    <xf numFmtId="0" fontId="0" fillId="2" borderId="25" applyNumberFormat="0" applyFont="1" applyFill="1" applyBorder="1" applyAlignment="1" applyProtection="0">
      <alignment vertical="top" wrapText="1"/>
    </xf>
    <xf numFmtId="0" fontId="0" fillId="2" borderId="26" applyNumberFormat="0" applyFont="1" applyFill="1" applyBorder="1" applyAlignment="1" applyProtection="0">
      <alignment vertical="top" wrapText="1"/>
    </xf>
    <xf numFmtId="0" fontId="0" fillId="8" borderId="26" applyNumberFormat="0" applyFont="1" applyFill="1" applyBorder="1" applyAlignment="1" applyProtection="0">
      <alignment vertical="top" wrapText="1"/>
    </xf>
    <xf numFmtId="0" fontId="0" fillId="8" borderId="26" applyNumberFormat="1" applyFont="1" applyFill="1" applyBorder="1" applyAlignment="1" applyProtection="0">
      <alignment vertical="top" wrapText="1"/>
    </xf>
    <xf numFmtId="49" fontId="6" fillId="6" borderId="31" applyNumberFormat="1" applyFont="1" applyFill="1" applyBorder="1" applyAlignment="1" applyProtection="0">
      <alignment vertical="top" wrapText="1"/>
    </xf>
    <xf numFmtId="49" fontId="0" fillId="6" borderId="28" applyNumberFormat="1" applyFont="1" applyFill="1" applyBorder="1" applyAlignment="1" applyProtection="0">
      <alignment vertical="top" wrapText="1"/>
    </xf>
    <xf numFmtId="0" fontId="0" fillId="6" borderId="29" applyNumberFormat="1" applyFont="1" applyFill="1" applyBorder="1" applyAlignment="1" applyProtection="0">
      <alignment vertical="top" wrapText="1"/>
    </xf>
    <xf numFmtId="0" fontId="0" fillId="7" borderId="29" applyNumberFormat="0" applyFont="1" applyFill="1" applyBorder="1" applyAlignment="1" applyProtection="0">
      <alignment vertical="top" wrapText="1"/>
    </xf>
    <xf numFmtId="49" fontId="4" fillId="2" borderId="21" applyNumberFormat="1" applyFont="1" applyFill="1" applyBorder="1" applyAlignment="1" applyProtection="0">
      <alignment vertical="top" wrapText="1"/>
    </xf>
    <xf numFmtId="59" fontId="0" fillId="2" borderId="10" applyNumberFormat="1" applyFont="1" applyFill="1" applyBorder="1" applyAlignment="1" applyProtection="0">
      <alignment vertical="top" wrapText="1"/>
    </xf>
    <xf numFmtId="49" fontId="6" fillId="2" borderId="21" applyNumberFormat="1" applyFont="1" applyFill="1" applyBorder="1" applyAlignment="1" applyProtection="0">
      <alignment vertical="top" wrapText="1"/>
    </xf>
    <xf numFmtId="49" fontId="0" fillId="6" borderId="11" applyNumberFormat="1" applyFont="1" applyFill="1" applyBorder="1" applyAlignment="1" applyProtection="0">
      <alignment horizontal="right" vertical="top" wrapText="1"/>
    </xf>
    <xf numFmtId="0" fontId="8" fillId="5" borderId="11" applyNumberFormat="0" applyFont="1" applyFill="1" applyBorder="1" applyAlignment="1" applyProtection="0">
      <alignment vertical="top" wrapText="1"/>
    </xf>
    <xf numFmtId="49" fontId="0" fillId="2" borderId="10" applyNumberFormat="1" applyFont="1" applyFill="1" applyBorder="1" applyAlignment="1" applyProtection="0">
      <alignment horizontal="right" vertical="top" wrapText="1"/>
    </xf>
    <xf numFmtId="49" fontId="0" fillId="2" borderId="11" applyNumberFormat="1" applyFont="1" applyFill="1" applyBorder="1" applyAlignment="1" applyProtection="0">
      <alignment horizontal="right" vertical="top" wrapText="1"/>
    </xf>
    <xf numFmtId="0" fontId="0" fillId="5" borderId="32" applyNumberFormat="1" applyFont="1" applyFill="1" applyBorder="1" applyAlignment="1" applyProtection="0">
      <alignment vertical="top" wrapText="1"/>
    </xf>
    <xf numFmtId="0" fontId="0" fillId="2" borderId="33" applyNumberFormat="0" applyFont="1" applyFill="1" applyBorder="1" applyAlignment="1" applyProtection="0">
      <alignment vertical="top" wrapText="1"/>
    </xf>
    <xf numFmtId="49" fontId="7" fillId="2" borderId="34" applyNumberFormat="1" applyFont="1" applyFill="1" applyBorder="1" applyAlignment="1" applyProtection="0">
      <alignment vertical="top" wrapText="1"/>
    </xf>
    <xf numFmtId="0" fontId="0" fillId="6" borderId="35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fefffe"/>
      <rgbColor rgb="ff7fd0ff"/>
      <rgbColor rgb="ffd5d5d5"/>
      <rgbColor rgb="ffdddddd"/>
      <rgbColor rgb="ff7fd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H56"/>
  <sheetViews>
    <sheetView workbookViewId="0" showGridLines="0" defaultGridColor="1"/>
  </sheetViews>
  <sheetFormatPr defaultColWidth="16.3333" defaultRowHeight="19.9" customHeight="1" outlineLevelRow="0" outlineLevelCol="0"/>
  <cols>
    <col min="1" max="1" width="25.5" style="1" customWidth="1"/>
    <col min="2" max="2" width="37.8516" style="1" customWidth="1"/>
    <col min="3" max="3" width="11.1719" style="1" customWidth="1"/>
    <col min="4" max="4" width="40" style="1" customWidth="1"/>
    <col min="5" max="6" width="14.3516" style="1" customWidth="1"/>
    <col min="7" max="7" width="14" style="1" customWidth="1"/>
    <col min="8" max="8" width="31.8516" style="1" customWidth="1"/>
    <col min="9" max="16384" width="16.3516" style="1" customWidth="1"/>
  </cols>
  <sheetData>
    <row r="1" ht="27.65" customHeight="1">
      <c r="A1" t="s" s="2">
        <v>0</v>
      </c>
      <c r="B1" s="3"/>
      <c r="C1" s="3"/>
      <c r="D1" s="3"/>
      <c r="E1" s="3"/>
      <c r="F1" s="3"/>
      <c r="G1" s="3"/>
      <c r="H1" s="4"/>
    </row>
    <row r="2" ht="20.3" customHeight="1">
      <c r="A2" t="s" s="5">
        <v>1</v>
      </c>
      <c r="B2" s="6"/>
      <c r="C2" s="6"/>
      <c r="D2" s="6"/>
      <c r="E2" s="6"/>
      <c r="F2" s="6"/>
      <c r="G2" s="7"/>
      <c r="H2" s="6"/>
    </row>
    <row r="3" ht="74.55" customHeight="1">
      <c r="A3" t="s" s="8">
        <v>2</v>
      </c>
      <c r="B3" s="9"/>
      <c r="C3" s="10"/>
      <c r="D3" s="10"/>
      <c r="E3" s="10"/>
      <c r="F3" s="10"/>
      <c r="G3" s="10"/>
      <c r="H3" s="10"/>
    </row>
    <row r="4" ht="30.25" customHeight="1">
      <c r="A4" s="11"/>
      <c r="B4" s="12"/>
      <c r="C4" s="13"/>
      <c r="D4" t="s" s="14">
        <v>3</v>
      </c>
      <c r="E4" s="15"/>
      <c r="F4" s="15"/>
      <c r="G4" s="15"/>
      <c r="H4" s="15"/>
    </row>
    <row r="5" ht="20.45" customHeight="1">
      <c r="A5" t="s" s="16">
        <v>4</v>
      </c>
      <c r="B5" s="17"/>
      <c r="C5" s="18"/>
      <c r="D5" s="19"/>
      <c r="E5" s="15"/>
      <c r="F5" s="15"/>
      <c r="G5" s="15"/>
      <c r="H5" s="15"/>
    </row>
    <row r="6" ht="20.1" customHeight="1">
      <c r="A6" t="s" s="20">
        <v>5</v>
      </c>
      <c r="B6" s="21"/>
      <c r="C6" s="22"/>
      <c r="D6" s="19"/>
      <c r="E6" s="15"/>
      <c r="F6" s="15"/>
      <c r="G6" s="15"/>
      <c r="H6" s="15"/>
    </row>
    <row r="7" ht="20.1" customHeight="1">
      <c r="A7" t="s" s="20">
        <v>6</v>
      </c>
      <c r="B7" s="21"/>
      <c r="C7" s="22"/>
      <c r="D7" s="19"/>
      <c r="E7" s="15"/>
      <c r="F7" s="15"/>
      <c r="G7" s="15"/>
      <c r="H7" s="15"/>
    </row>
    <row r="8" ht="20.1" customHeight="1">
      <c r="A8" t="s" s="20">
        <v>7</v>
      </c>
      <c r="B8" s="21"/>
      <c r="C8" s="22"/>
      <c r="D8" s="19"/>
      <c r="E8" s="15"/>
      <c r="F8" s="15"/>
      <c r="G8" s="15"/>
      <c r="H8" s="15"/>
    </row>
    <row r="9" ht="20.45" customHeight="1">
      <c r="A9" t="s" s="20">
        <v>8</v>
      </c>
      <c r="B9" s="21"/>
      <c r="C9" s="22"/>
      <c r="D9" s="19"/>
      <c r="E9" s="15"/>
      <c r="F9" s="15"/>
      <c r="G9" s="15"/>
      <c r="H9" s="15"/>
    </row>
    <row r="10" ht="20.45" customHeight="1">
      <c r="A10" t="s" s="20">
        <v>9</v>
      </c>
      <c r="B10" s="23"/>
      <c r="C10" s="24"/>
      <c r="D10" s="19"/>
      <c r="E10" s="15"/>
      <c r="F10" s="15"/>
      <c r="G10" s="15"/>
      <c r="H10" s="15"/>
    </row>
    <row r="11" ht="56.25" customHeight="1">
      <c r="A11" s="25"/>
      <c r="B11" t="s" s="26">
        <v>10</v>
      </c>
      <c r="C11" t="s" s="27">
        <v>11</v>
      </c>
      <c r="D11" t="s" s="28">
        <v>12</v>
      </c>
      <c r="E11" t="s" s="29">
        <v>13</v>
      </c>
      <c r="F11" t="s" s="28">
        <v>14</v>
      </c>
      <c r="G11" t="s" s="30">
        <v>15</v>
      </c>
      <c r="H11" t="s" s="28">
        <v>16</v>
      </c>
    </row>
    <row r="12" ht="20.1" customHeight="1">
      <c r="A12" t="s" s="31">
        <v>17</v>
      </c>
      <c r="B12" t="s" s="32">
        <v>18</v>
      </c>
      <c r="C12" s="33">
        <v>10</v>
      </c>
      <c r="D12" s="34"/>
      <c r="E12" s="34"/>
      <c r="F12" s="34"/>
      <c r="G12" s="35"/>
      <c r="H12" s="36"/>
    </row>
    <row r="13" ht="20.1" customHeight="1">
      <c r="A13" s="25"/>
      <c r="B13" s="37"/>
      <c r="C13" s="15"/>
      <c r="D13" s="36"/>
      <c r="E13" s="36"/>
      <c r="F13" s="38">
        <v>0</v>
      </c>
      <c r="G13" s="39">
        <f>PRODUCT(2.5,F13)</f>
        <v>0</v>
      </c>
      <c r="H13" s="15"/>
    </row>
    <row r="14" ht="20.1" customHeight="1">
      <c r="A14" s="25"/>
      <c r="B14" s="37"/>
      <c r="C14" s="15"/>
      <c r="D14" s="36"/>
      <c r="E14" s="36"/>
      <c r="F14" s="38">
        <v>0</v>
      </c>
      <c r="G14" s="39">
        <f>PRODUCT(2.5,F14)</f>
        <v>0</v>
      </c>
      <c r="H14" s="15"/>
    </row>
    <row r="15" ht="20.1" customHeight="1">
      <c r="A15" s="25"/>
      <c r="B15" s="37"/>
      <c r="C15" s="15"/>
      <c r="D15" s="36"/>
      <c r="E15" s="36"/>
      <c r="F15" s="38">
        <v>0</v>
      </c>
      <c r="G15" s="39">
        <f>PRODUCT(2.5,F15)</f>
        <v>0</v>
      </c>
      <c r="H15" s="15"/>
    </row>
    <row r="16" ht="32.65" customHeight="1">
      <c r="A16" t="s" s="31">
        <v>19</v>
      </c>
      <c r="B16" t="s" s="32">
        <v>20</v>
      </c>
      <c r="C16" s="33">
        <v>10</v>
      </c>
      <c r="D16" s="34"/>
      <c r="E16" s="34"/>
      <c r="F16" s="34"/>
      <c r="G16" s="35"/>
      <c r="H16" s="36"/>
    </row>
    <row r="17" ht="20.4" customHeight="1">
      <c r="A17" s="25"/>
      <c r="B17" s="37"/>
      <c r="C17" s="15"/>
      <c r="D17" s="36"/>
      <c r="E17" s="36"/>
      <c r="F17" s="38">
        <v>0</v>
      </c>
      <c r="G17" s="39">
        <f>PRODUCT(1.5,F17)</f>
        <v>0</v>
      </c>
      <c r="H17" s="15"/>
    </row>
    <row r="18" ht="20.4" customHeight="1">
      <c r="A18" s="25"/>
      <c r="B18" s="37"/>
      <c r="C18" s="15"/>
      <c r="D18" s="36"/>
      <c r="E18" s="36"/>
      <c r="F18" s="38">
        <v>0</v>
      </c>
      <c r="G18" s="39">
        <f>PRODUCT(1.5,F18)</f>
        <v>0</v>
      </c>
      <c r="H18" s="15"/>
    </row>
    <row r="19" ht="20.4" customHeight="1">
      <c r="A19" s="25"/>
      <c r="B19" s="37"/>
      <c r="C19" s="15"/>
      <c r="D19" s="36"/>
      <c r="E19" s="36"/>
      <c r="F19" s="38">
        <v>0</v>
      </c>
      <c r="G19" s="39">
        <f>PRODUCT(1.5,F19)</f>
        <v>0</v>
      </c>
      <c r="H19" s="15"/>
    </row>
    <row r="20" ht="32.65" customHeight="1">
      <c r="A20" t="s" s="40">
        <v>21</v>
      </c>
      <c r="B20" t="s" s="41">
        <v>22</v>
      </c>
      <c r="C20" s="42">
        <v>10</v>
      </c>
      <c r="D20" s="43"/>
      <c r="E20" s="43"/>
      <c r="F20" s="43"/>
      <c r="G20" s="35"/>
      <c r="H20" s="36"/>
    </row>
    <row r="21" ht="17.65" customHeight="1">
      <c r="A21" s="44"/>
      <c r="B21" s="45"/>
      <c r="C21" s="46"/>
      <c r="D21" s="47"/>
      <c r="E21" s="47"/>
      <c r="F21" s="48">
        <v>0</v>
      </c>
      <c r="G21" s="39">
        <f>PRODUCT(5,F21)</f>
        <v>0</v>
      </c>
      <c r="H21" s="36"/>
    </row>
    <row r="22" ht="17.65" customHeight="1">
      <c r="A22" s="49"/>
      <c r="B22" s="50"/>
      <c r="C22" s="51"/>
      <c r="D22" s="52"/>
      <c r="E22" s="52"/>
      <c r="F22" s="53">
        <v>0</v>
      </c>
      <c r="G22" s="39">
        <f>PRODUCT(5,F22)</f>
        <v>0</v>
      </c>
      <c r="H22" s="36"/>
    </row>
    <row r="23" ht="32.65" customHeight="1">
      <c r="A23" t="s" s="54">
        <v>23</v>
      </c>
      <c r="B23" t="s" s="55">
        <v>24</v>
      </c>
      <c r="C23" s="56">
        <v>10</v>
      </c>
      <c r="D23" s="57"/>
      <c r="E23" s="57"/>
      <c r="F23" s="57"/>
      <c r="G23" s="35"/>
      <c r="H23" s="36"/>
    </row>
    <row r="24" ht="20.1" customHeight="1">
      <c r="A24" s="58"/>
      <c r="B24" s="59"/>
      <c r="C24" s="15"/>
      <c r="D24" s="36"/>
      <c r="E24" s="36"/>
      <c r="F24" s="38">
        <v>0</v>
      </c>
      <c r="G24" s="39">
        <f>PRODUCT(7.5,F24)</f>
        <v>0</v>
      </c>
      <c r="H24" s="15"/>
    </row>
    <row r="25" ht="20.1" customHeight="1">
      <c r="A25" s="58"/>
      <c r="B25" s="59"/>
      <c r="C25" s="15"/>
      <c r="D25" s="36"/>
      <c r="E25" s="36"/>
      <c r="F25" s="38">
        <v>0</v>
      </c>
      <c r="G25" s="39">
        <f>PRODUCT(7.5,F25)</f>
        <v>0</v>
      </c>
      <c r="H25" s="15"/>
    </row>
    <row r="26" ht="20.1" customHeight="1">
      <c r="A26" s="58"/>
      <c r="B26" s="59"/>
      <c r="C26" s="15"/>
      <c r="D26" s="36"/>
      <c r="E26" s="36"/>
      <c r="F26" s="38">
        <v>0</v>
      </c>
      <c r="G26" s="39">
        <f>PRODUCT(7.5,F26)</f>
        <v>0</v>
      </c>
      <c r="H26" s="15"/>
    </row>
    <row r="27" ht="17.65" customHeight="1">
      <c r="A27" t="s" s="31">
        <v>25</v>
      </c>
      <c r="B27" t="s" s="32">
        <v>24</v>
      </c>
      <c r="C27" s="33">
        <v>10</v>
      </c>
      <c r="D27" s="34"/>
      <c r="E27" s="34"/>
      <c r="F27" s="34"/>
      <c r="G27" s="35"/>
      <c r="H27" s="36"/>
    </row>
    <row r="28" ht="20.1" customHeight="1">
      <c r="A28" s="60"/>
      <c r="B28" s="59"/>
      <c r="C28" s="15"/>
      <c r="D28" s="36"/>
      <c r="E28" s="36"/>
      <c r="F28" s="38">
        <v>0</v>
      </c>
      <c r="G28" s="39">
        <f>PRODUCT(7.5,F28)</f>
        <v>0</v>
      </c>
      <c r="H28" s="15"/>
    </row>
    <row r="29" ht="20.1" customHeight="1">
      <c r="A29" s="60"/>
      <c r="B29" s="59"/>
      <c r="C29" s="15"/>
      <c r="D29" s="36"/>
      <c r="E29" s="36"/>
      <c r="F29" s="38">
        <v>0</v>
      </c>
      <c r="G29" s="39">
        <f>PRODUCT(7.5,F29)</f>
        <v>0</v>
      </c>
      <c r="H29" s="15"/>
    </row>
    <row r="30" ht="20.1" customHeight="1">
      <c r="A30" s="60"/>
      <c r="B30" s="59"/>
      <c r="C30" s="15"/>
      <c r="D30" s="36"/>
      <c r="E30" s="36"/>
      <c r="F30" s="38">
        <v>0</v>
      </c>
      <c r="G30" s="39">
        <f>PRODUCT(7.5,F30)</f>
        <v>0</v>
      </c>
      <c r="H30" s="15"/>
    </row>
    <row r="31" ht="20.1" customHeight="1">
      <c r="A31" t="s" s="31">
        <v>26</v>
      </c>
      <c r="B31" t="s" s="32">
        <v>27</v>
      </c>
      <c r="C31" s="33">
        <v>10</v>
      </c>
      <c r="D31" s="34"/>
      <c r="E31" s="34"/>
      <c r="F31" s="34"/>
      <c r="G31" s="35"/>
      <c r="H31" s="36"/>
    </row>
    <row r="32" ht="20.1" customHeight="1">
      <c r="A32" s="58"/>
      <c r="B32" s="59"/>
      <c r="C32" s="15"/>
      <c r="D32" s="36"/>
      <c r="E32" s="36"/>
      <c r="F32" s="38">
        <v>0</v>
      </c>
      <c r="G32" s="39">
        <f>PRODUCT(10,F32)</f>
        <v>0</v>
      </c>
      <c r="H32" s="15"/>
    </row>
    <row r="33" ht="20.1" customHeight="1">
      <c r="A33" s="58"/>
      <c r="B33" s="59"/>
      <c r="C33" s="15"/>
      <c r="D33" s="36"/>
      <c r="E33" s="36"/>
      <c r="F33" s="38">
        <v>0</v>
      </c>
      <c r="G33" s="39">
        <f>PRODUCT(10,F33)</f>
        <v>0</v>
      </c>
      <c r="H33" s="15"/>
    </row>
    <row r="34" ht="20.1" customHeight="1">
      <c r="A34" s="58"/>
      <c r="B34" s="59"/>
      <c r="C34" s="15"/>
      <c r="D34" s="36"/>
      <c r="E34" s="36"/>
      <c r="F34" s="38">
        <v>0</v>
      </c>
      <c r="G34" s="39">
        <f>PRODUCT(10,F34)</f>
        <v>0</v>
      </c>
      <c r="H34" s="15"/>
    </row>
    <row r="35" ht="20.1" customHeight="1">
      <c r="A35" t="s" s="31">
        <v>28</v>
      </c>
      <c r="B35" t="s" s="32">
        <v>29</v>
      </c>
      <c r="C35" s="33">
        <v>10</v>
      </c>
      <c r="D35" s="34"/>
      <c r="E35" s="34"/>
      <c r="F35" s="34"/>
      <c r="G35" s="35"/>
      <c r="H35" s="36"/>
    </row>
    <row r="36" ht="20.1" customHeight="1">
      <c r="A36" s="58"/>
      <c r="B36" s="59"/>
      <c r="C36" s="15"/>
      <c r="D36" s="36"/>
      <c r="E36" s="36"/>
      <c r="F36" s="38">
        <v>0</v>
      </c>
      <c r="G36" s="39">
        <f>PRODUCT(4,F36)</f>
        <v>0</v>
      </c>
      <c r="H36" s="15"/>
    </row>
    <row r="37" ht="20.4" customHeight="1">
      <c r="A37" s="58"/>
      <c r="B37" s="59"/>
      <c r="C37" s="15"/>
      <c r="D37" s="36"/>
      <c r="E37" s="36"/>
      <c r="F37" s="38">
        <v>0</v>
      </c>
      <c r="G37" s="39">
        <f>PRODUCT(4,F37)</f>
        <v>0</v>
      </c>
      <c r="H37" s="15"/>
    </row>
    <row r="38" ht="32.65" customHeight="1">
      <c r="A38" t="s" s="31">
        <v>30</v>
      </c>
      <c r="B38" t="s" s="32">
        <v>31</v>
      </c>
      <c r="C38" s="33">
        <v>10</v>
      </c>
      <c r="D38" s="34"/>
      <c r="E38" s="34"/>
      <c r="F38" s="34"/>
      <c r="G38" s="35"/>
      <c r="H38" s="36"/>
    </row>
    <row r="39" ht="20.1" customHeight="1">
      <c r="A39" s="60"/>
      <c r="B39" s="59"/>
      <c r="C39" s="15"/>
      <c r="D39" s="36"/>
      <c r="E39" s="36"/>
      <c r="F39" s="38">
        <v>0</v>
      </c>
      <c r="G39" s="39">
        <f>PRODUCT(4.5,F39)</f>
        <v>0</v>
      </c>
      <c r="H39" s="15"/>
    </row>
    <row r="40" ht="20.1" customHeight="1">
      <c r="A40" t="s" s="31">
        <v>32</v>
      </c>
      <c r="B40" t="s" s="32">
        <v>33</v>
      </c>
      <c r="C40" s="33">
        <v>20</v>
      </c>
      <c r="D40" s="34"/>
      <c r="E40" s="34"/>
      <c r="F40" s="34"/>
      <c r="G40" s="35"/>
      <c r="H40" s="36"/>
    </row>
    <row r="41" ht="20.1" customHeight="1">
      <c r="A41" s="25"/>
      <c r="B41" s="37"/>
      <c r="C41" s="15"/>
      <c r="D41" s="36"/>
      <c r="E41" s="36"/>
      <c r="F41" s="38">
        <v>0</v>
      </c>
      <c r="G41" s="39">
        <f>PRODUCT(0.5,F41)</f>
        <v>0</v>
      </c>
      <c r="H41" s="15"/>
    </row>
    <row r="42" ht="20.1" customHeight="1">
      <c r="A42" s="25"/>
      <c r="B42" s="37"/>
      <c r="C42" s="15"/>
      <c r="D42" s="36"/>
      <c r="E42" s="36"/>
      <c r="F42" s="38">
        <v>0</v>
      </c>
      <c r="G42" s="39">
        <f>PRODUCT(0.5,F42)</f>
        <v>0</v>
      </c>
      <c r="H42" s="15"/>
    </row>
    <row r="43" ht="20.1" customHeight="1">
      <c r="A43" s="25"/>
      <c r="B43" s="37"/>
      <c r="C43" s="15"/>
      <c r="D43" s="36"/>
      <c r="E43" s="36"/>
      <c r="F43" s="38">
        <v>0</v>
      </c>
      <c r="G43" s="39">
        <f>PRODUCT(0.5,F43)</f>
        <v>0</v>
      </c>
      <c r="H43" s="15"/>
    </row>
    <row r="44" ht="20.1" customHeight="1">
      <c r="A44" t="s" s="31">
        <v>34</v>
      </c>
      <c r="B44" t="s" s="32">
        <v>35</v>
      </c>
      <c r="C44" s="33">
        <v>20</v>
      </c>
      <c r="D44" s="34"/>
      <c r="E44" s="34"/>
      <c r="F44" s="34"/>
      <c r="G44" s="35"/>
      <c r="H44" s="36"/>
    </row>
    <row r="45" ht="20.1" customHeight="1">
      <c r="A45" s="25"/>
      <c r="B45" s="37"/>
      <c r="C45" s="15"/>
      <c r="D45" s="36"/>
      <c r="E45" s="36"/>
      <c r="F45" s="38">
        <v>0</v>
      </c>
      <c r="G45" s="39">
        <f>PRODUCT(0.4,F45)</f>
        <v>0</v>
      </c>
      <c r="H45" s="15"/>
    </row>
    <row r="46" ht="20.1" customHeight="1">
      <c r="A46" s="25"/>
      <c r="B46" s="37"/>
      <c r="C46" s="15"/>
      <c r="D46" s="36"/>
      <c r="E46" s="36"/>
      <c r="F46" s="38">
        <v>0</v>
      </c>
      <c r="G46" s="39">
        <f>PRODUCT(0.4,F46)</f>
        <v>0</v>
      </c>
      <c r="H46" s="15"/>
    </row>
    <row r="47" ht="20.1" customHeight="1">
      <c r="A47" s="25"/>
      <c r="B47" s="37"/>
      <c r="C47" s="15"/>
      <c r="D47" s="36"/>
      <c r="E47" s="36"/>
      <c r="F47" s="38">
        <v>0</v>
      </c>
      <c r="G47" s="39">
        <f>PRODUCT(0.4,F47)</f>
        <v>0</v>
      </c>
      <c r="H47" s="15"/>
    </row>
    <row r="48" ht="38.7" customHeight="1">
      <c r="A48" t="s" s="31">
        <v>36</v>
      </c>
      <c r="B48" t="s" s="32">
        <v>37</v>
      </c>
      <c r="C48" t="s" s="61">
        <v>38</v>
      </c>
      <c r="D48" s="34"/>
      <c r="E48" s="34"/>
      <c r="F48" s="34"/>
      <c r="G48" s="34"/>
      <c r="H48" s="36"/>
    </row>
    <row r="49" ht="20.1" customHeight="1">
      <c r="A49" s="25"/>
      <c r="B49" s="37"/>
      <c r="C49" s="15"/>
      <c r="D49" s="36"/>
      <c r="E49" s="36"/>
      <c r="F49" s="38">
        <v>0</v>
      </c>
      <c r="G49" s="33">
        <f>PRODUCT(0.5,E49,F49)</f>
        <v>0</v>
      </c>
      <c r="H49" s="15"/>
    </row>
    <row r="50" ht="20.1" customHeight="1">
      <c r="A50" s="25"/>
      <c r="B50" s="37"/>
      <c r="C50" s="15"/>
      <c r="D50" s="36"/>
      <c r="E50" s="36"/>
      <c r="F50" s="38">
        <v>0</v>
      </c>
      <c r="G50" s="33">
        <f>PRODUCT(0.5,E50,F50)</f>
        <v>0</v>
      </c>
      <c r="H50" s="15"/>
    </row>
    <row r="51" ht="20.1" customHeight="1">
      <c r="A51" s="25"/>
      <c r="B51" s="37"/>
      <c r="C51" s="15"/>
      <c r="D51" s="36"/>
      <c r="E51" s="62"/>
      <c r="F51" s="38">
        <v>0</v>
      </c>
      <c r="G51" s="33">
        <f>PRODUCT(0.5,E51,F51)</f>
        <v>0</v>
      </c>
      <c r="H51" s="15"/>
    </row>
    <row r="52" ht="20.1" customHeight="1">
      <c r="A52" s="25"/>
      <c r="B52" s="37"/>
      <c r="C52" s="15"/>
      <c r="D52" s="36"/>
      <c r="E52" s="36"/>
      <c r="F52" s="38">
        <v>0</v>
      </c>
      <c r="G52" s="33">
        <f>PRODUCT(0.5,E52,F52)</f>
        <v>0</v>
      </c>
      <c r="H52" s="15"/>
    </row>
    <row r="53" ht="20.1" customHeight="1">
      <c r="A53" s="25"/>
      <c r="B53" s="37"/>
      <c r="C53" s="15"/>
      <c r="D53" s="36"/>
      <c r="E53" s="36"/>
      <c r="F53" s="38">
        <v>0</v>
      </c>
      <c r="G53" s="33">
        <f>PRODUCT(0.5,E53,F53)</f>
        <v>0</v>
      </c>
      <c r="H53" s="15"/>
    </row>
    <row r="54" ht="20.1" customHeight="1">
      <c r="A54" s="25"/>
      <c r="B54" s="37"/>
      <c r="C54" s="15"/>
      <c r="D54" s="36"/>
      <c r="E54" s="36"/>
      <c r="F54" s="38">
        <v>0</v>
      </c>
      <c r="G54" s="33">
        <f>PRODUCT(0.5,E54,F54)</f>
        <v>0</v>
      </c>
      <c r="H54" s="15"/>
    </row>
    <row r="55" ht="20.1" customHeight="1">
      <c r="A55" s="58"/>
      <c r="B55" s="63"/>
      <c r="C55" s="64"/>
      <c r="D55" s="36"/>
      <c r="E55" s="36"/>
      <c r="F55" s="65">
        <v>0</v>
      </c>
      <c r="G55" s="33">
        <f>PRODUCT(0.5,E55,F55)</f>
        <v>0</v>
      </c>
      <c r="H55" s="15"/>
    </row>
    <row r="56" ht="110.65" customHeight="1">
      <c r="A56" s="25"/>
      <c r="B56" s="37"/>
      <c r="C56" s="15"/>
      <c r="D56" s="15"/>
      <c r="E56" s="66"/>
      <c r="F56" t="s" s="67">
        <v>39</v>
      </c>
      <c r="G56" s="68">
        <f>SUM(G12:G55)</f>
        <v>0</v>
      </c>
      <c r="H56" s="19"/>
    </row>
  </sheetData>
  <mergeCells count="20">
    <mergeCell ref="A1:H1"/>
    <mergeCell ref="A2:C2"/>
    <mergeCell ref="B5:C5"/>
    <mergeCell ref="B6:C6"/>
    <mergeCell ref="B7:C7"/>
    <mergeCell ref="B8:C8"/>
    <mergeCell ref="B9:C9"/>
    <mergeCell ref="B10:C10"/>
    <mergeCell ref="B4:C4"/>
    <mergeCell ref="A3:F3"/>
    <mergeCell ref="H12:H15"/>
    <mergeCell ref="H23:H26"/>
    <mergeCell ref="H27:H30"/>
    <mergeCell ref="H31:H34"/>
    <mergeCell ref="H35:H37"/>
    <mergeCell ref="H38:H39"/>
    <mergeCell ref="H40:H43"/>
    <mergeCell ref="H44:H47"/>
    <mergeCell ref="H48:H55"/>
    <mergeCell ref="H16:H19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